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7350" activeTab="2"/>
  </bookViews>
  <sheets>
    <sheet name="01-XDLL" sheetId="1" r:id="rId1"/>
    <sheet name="02-QLNN" sheetId="2" r:id="rId2"/>
    <sheet name="03-QLNN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H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thanh tra trách nhiệm đối Chủ tịch UBND các xã bao gồm: Hoàng Ninh, Việt Tiến, Nghĩa trung, Hương Mai, Thượng Lan, Minh Đức về công tác tiếp dân, giải quyết KNTC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H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thanh tra trách nhiệm đối Chủ tịch UBND các xã bao gồm: Hoàng Ninh, Việt Tiến, Nghĩa trung, Hương Mai, Thượng Lan, Minh Đức về công tác tiếp dân, giải quyết KNTC</t>
        </r>
      </text>
    </comment>
  </commentList>
</comments>
</file>

<file path=xl/sharedStrings.xml><?xml version="1.0" encoding="utf-8"?>
<sst xmlns="http://schemas.openxmlformats.org/spreadsheetml/2006/main" count="125" uniqueCount="78">
  <si>
    <t>Tổng</t>
  </si>
  <si>
    <t>Cá nhân</t>
  </si>
  <si>
    <t>Tổ chức</t>
  </si>
  <si>
    <t>Đã xử lý hành chính</t>
  </si>
  <si>
    <t>Hành chính</t>
  </si>
  <si>
    <t xml:space="preserve">Số cuộc </t>
  </si>
  <si>
    <t>Người</t>
  </si>
  <si>
    <t>Lớp</t>
  </si>
  <si>
    <t>Số văn bản được sửa đổi, bổ sung</t>
  </si>
  <si>
    <t>Số văn bản ban hành mới</t>
  </si>
  <si>
    <t>TỔNG HỢP CÔNG TÁC XÂY DỰNG LỰC LƯỢNG THANH TRA</t>
  </si>
  <si>
    <t>Đơn vị</t>
  </si>
  <si>
    <t>MS</t>
  </si>
  <si>
    <t>Số lượng công chức, viên chức, người lao động trong kỳ</t>
  </si>
  <si>
    <t>Tổng số</t>
  </si>
  <si>
    <t>Trong đó</t>
  </si>
  <si>
    <t>Số TTV cao cấp và tương đương</t>
  </si>
  <si>
    <t>Số TTV chính và tương đương</t>
  </si>
  <si>
    <t>Số TTV  và tương đương</t>
  </si>
  <si>
    <t>Khác</t>
  </si>
  <si>
    <t>Số lượng biến động trong kỳ</t>
  </si>
  <si>
    <t>Tăng</t>
  </si>
  <si>
    <t>Giảm</t>
  </si>
  <si>
    <t>Đào tạo, bồi dưỡng nghiệp vụ</t>
  </si>
  <si>
    <t>Nhu cầu</t>
  </si>
  <si>
    <t>Đã thực hiện</t>
  </si>
  <si>
    <t>Thanh tra viên</t>
  </si>
  <si>
    <t>Thanh tra viên chính</t>
  </si>
  <si>
    <t>Thanh tra viên cao cấp</t>
  </si>
  <si>
    <t>Tiếp công dân KNTC</t>
  </si>
  <si>
    <t>Vi phạm và kết quả xử lý</t>
  </si>
  <si>
    <t>Tổng số cá nhân vi phạm</t>
  </si>
  <si>
    <t>Hình sự</t>
  </si>
  <si>
    <t>Đã xử lý</t>
  </si>
  <si>
    <t>Đang và chưa xử lý</t>
  </si>
  <si>
    <t>27. Ghi chú:</t>
  </si>
  <si>
    <t>Biểu số: 01/QLNN</t>
  </si>
  <si>
    <t>Biểu số: 02/QLNN</t>
  </si>
  <si>
    <t>Số văn bản bãi bỏ</t>
  </si>
  <si>
    <t xml:space="preserve">Tổng số cuộc </t>
  </si>
  <si>
    <t>Số cuộc đã ban hành kết luận</t>
  </si>
  <si>
    <t>Số đơn vị được thanh tra, kiểm tra</t>
  </si>
  <si>
    <t>Kiến  nghị xử lý hành chính</t>
  </si>
  <si>
    <t>Kiến  nghị chuyển cơ quan điều tra</t>
  </si>
  <si>
    <t xml:space="preserve">Vụ </t>
  </si>
  <si>
    <t>Đối tượng</t>
  </si>
  <si>
    <t>Tổng số kết luận phải thực hiện</t>
  </si>
  <si>
    <t>Đã khởi tố</t>
  </si>
  <si>
    <t>18. Ghi chú:</t>
  </si>
  <si>
    <t>Biểu số: 03/QLNN</t>
  </si>
  <si>
    <t xml:space="preserve">TỔNG HỢP CÔNG TÁC QUẢN LÝ NHÀ NƯỚC VỀ TIẾP CÔNG DÂN, KHIẾU NẠI, TỐ CÁO </t>
  </si>
  <si>
    <t>Ban hành văn bản quản lý, chỉ đạo (Bộ, ngành, tỉnh, TP) về công tác TCD, KN,TC</t>
  </si>
  <si>
    <t>Tập huấn, tuyên truyền, giáo dục pháp luật về TCD, KN, TC</t>
  </si>
  <si>
    <t>Số lớp</t>
  </si>
  <si>
    <t>Số người</t>
  </si>
  <si>
    <t>Thực hiện pháp luật về TCD, KN,TC</t>
  </si>
  <si>
    <t>Số đơn vị</t>
  </si>
  <si>
    <t>Kiến nghị xử lý</t>
  </si>
  <si>
    <t>Chuyển cơ quan điều tra</t>
  </si>
  <si>
    <t>Tổng số kết luận thanh tra thực hiện</t>
  </si>
  <si>
    <t>Kết quả thực hiện kết luận, quyết định xử lý về thanh tra trách nhiệm</t>
  </si>
  <si>
    <t>Đơn vị tính: Người</t>
  </si>
  <si>
    <t>Số người được chuyển đổi vị trí công tác (TTV)</t>
  </si>
  <si>
    <t>TỔNG HỢP CÔNG TÁC QUẢN LÝ NHÀ NƯỚC VỀ THANH TRA</t>
  </si>
  <si>
    <t>Ban hành văn bản quản lý, chỉ đạo (Bộ, ngành, tỉnh, TP) về công tác thanh tra</t>
  </si>
  <si>
    <t>Tập huấn, tuyên truyền, giáo dục pháp luật về thanh tra</t>
  </si>
  <si>
    <t>Thanh tra, kiểm tra trách nhiệm thực hiện pháp luật về thanh tra</t>
  </si>
  <si>
    <t>Kết quả thực hiện kết luận thanh tra, kiểm tra trách nhiệm</t>
  </si>
  <si>
    <t xml:space="preserve">Thanh tra trách nhiệm </t>
  </si>
  <si>
    <r>
      <rPr>
        <sz val="12"/>
        <rFont val="Times New Roman"/>
        <family val="1"/>
      </rPr>
      <t>UBND TỈNH BẮC GIANG</t>
    </r>
    <r>
      <rPr>
        <b/>
        <sz val="12"/>
        <rFont val="Times New Roman"/>
        <family val="1"/>
      </rPr>
      <t xml:space="preserve">
SỞ NÔNG NGHIỆP VÀ PTNT</t>
    </r>
  </si>
  <si>
    <t>Số liệu tính từ ngày 15/12/2023 đến ngày 11/3/2024</t>
  </si>
  <si>
    <t>(Kèm theo Báo cáo số         /BC-SNN ngày      tháng 3 năm 2024 của Sở Nông nghiệp và PTNT)</t>
  </si>
  <si>
    <t>Sở</t>
  </si>
  <si>
    <t>Thanh tra sở</t>
  </si>
  <si>
    <t>Quý I</t>
  </si>
  <si>
    <t>1=2+3+4+5</t>
  </si>
  <si>
    <t>9=11+13+15+17+19</t>
  </si>
  <si>
    <t>10=12+14+16+18+20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</si>
</sst>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3" fillId="0" borderId="10" xfId="41" applyNumberFormat="1" applyFont="1" applyFill="1" applyBorder="1" applyAlignment="1">
      <alignment horizontal="center" vertical="center"/>
    </xf>
    <xf numFmtId="172" fontId="3" fillId="0" borderId="10" xfId="41" applyNumberFormat="1" applyFont="1" applyFill="1" applyBorder="1" applyAlignment="1">
      <alignment horizontal="center" vertical="center" wrapText="1"/>
    </xf>
    <xf numFmtId="172" fontId="3" fillId="0" borderId="10" xfId="41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9" fillId="0" borderId="10" xfId="41" applyNumberFormat="1" applyFont="1" applyFill="1" applyBorder="1" applyAlignment="1">
      <alignment horizontal="center" vertical="center" wrapText="1"/>
    </xf>
    <xf numFmtId="3" fontId="9" fillId="0" borderId="10" xfId="41" applyNumberFormat="1" applyFont="1" applyFill="1" applyBorder="1" applyAlignment="1">
      <alignment horizontal="center" vertical="center"/>
    </xf>
    <xf numFmtId="3" fontId="4" fillId="0" borderId="10" xfId="41" applyNumberFormat="1" applyFont="1" applyFill="1" applyBorder="1" applyAlignment="1">
      <alignment vertical="center" wrapText="1"/>
    </xf>
    <xf numFmtId="3" fontId="10" fillId="0" borderId="10" xfId="4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4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6" fillId="0" borderId="0" xfId="0" applyFont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72" fontId="3" fillId="0" borderId="10" xfId="41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72" fontId="6" fillId="0" borderId="10" xfId="41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172" fontId="3" fillId="0" borderId="10" xfId="41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/>
    </xf>
    <xf numFmtId="172" fontId="11" fillId="0" borderId="14" xfId="41" applyNumberFormat="1" applyFont="1" applyFill="1" applyBorder="1" applyAlignment="1">
      <alignment horizontal="center" vertical="center" wrapText="1"/>
    </xf>
    <xf numFmtId="172" fontId="11" fillId="0" borderId="15" xfId="4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172" fontId="4" fillId="0" borderId="11" xfId="41" applyNumberFormat="1" applyFont="1" applyFill="1" applyBorder="1" applyAlignment="1">
      <alignment horizontal="center" vertical="center" wrapText="1"/>
    </xf>
    <xf numFmtId="172" fontId="4" fillId="0" borderId="12" xfId="41" applyNumberFormat="1" applyFont="1" applyFill="1" applyBorder="1" applyAlignment="1">
      <alignment horizontal="center" vertical="center" wrapText="1"/>
    </xf>
    <xf numFmtId="172" fontId="11" fillId="0" borderId="11" xfId="41" applyNumberFormat="1" applyFont="1" applyFill="1" applyBorder="1" applyAlignment="1">
      <alignment horizontal="center" vertical="center" wrapText="1"/>
    </xf>
    <xf numFmtId="172" fontId="11" fillId="0" borderId="12" xfId="41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2" fontId="11" fillId="0" borderId="10" xfId="41" applyNumberFormat="1" applyFont="1" applyFill="1" applyBorder="1" applyAlignment="1">
      <alignment horizontal="center" vertical="center" wrapText="1"/>
    </xf>
    <xf numFmtId="172" fontId="4" fillId="0" borderId="16" xfId="4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2" fontId="11" fillId="0" borderId="17" xfId="41" applyNumberFormat="1" applyFont="1" applyFill="1" applyBorder="1" applyAlignment="1">
      <alignment horizontal="center" vertical="center" wrapText="1"/>
    </xf>
    <xf numFmtId="172" fontId="4" fillId="0" borderId="10" xfId="41" applyNumberFormat="1" applyFont="1" applyFill="1" applyBorder="1" applyAlignment="1">
      <alignment horizontal="center" vertical="center" wrapText="1"/>
    </xf>
    <xf numFmtId="172" fontId="4" fillId="0" borderId="10" xfId="41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6" fillId="0" borderId="10" xfId="4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457200</xdr:rowOff>
    </xdr:from>
    <xdr:to>
      <xdr:col>3</xdr:col>
      <xdr:colOff>133350</xdr:colOff>
      <xdr:row>0</xdr:row>
      <xdr:rowOff>457200</xdr:rowOff>
    </xdr:to>
    <xdr:sp>
      <xdr:nvSpPr>
        <xdr:cNvPr id="1" name="Straight Connector 2"/>
        <xdr:cNvSpPr>
          <a:spLocks/>
        </xdr:cNvSpPr>
      </xdr:nvSpPr>
      <xdr:spPr>
        <a:xfrm flipV="1">
          <a:off x="876300" y="457200"/>
          <a:ext cx="7334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571500</xdr:rowOff>
    </xdr:from>
    <xdr:to>
      <xdr:col>2</xdr:col>
      <xdr:colOff>704850</xdr:colOff>
      <xdr:row>0</xdr:row>
      <xdr:rowOff>571500</xdr:rowOff>
    </xdr:to>
    <xdr:sp>
      <xdr:nvSpPr>
        <xdr:cNvPr id="1" name="Straight Connector 1"/>
        <xdr:cNvSpPr>
          <a:spLocks/>
        </xdr:cNvSpPr>
      </xdr:nvSpPr>
      <xdr:spPr>
        <a:xfrm flipV="1">
          <a:off x="1381125" y="571500"/>
          <a:ext cx="6762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419100</xdr:rowOff>
    </xdr:from>
    <xdr:to>
      <xdr:col>2</xdr:col>
      <xdr:colOff>704850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 flipV="1">
          <a:off x="1381125" y="419100"/>
          <a:ext cx="6762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8">
      <selection activeCell="M12" sqref="M12"/>
    </sheetView>
  </sheetViews>
  <sheetFormatPr defaultColWidth="9.00390625" defaultRowHeight="15.75"/>
  <cols>
    <col min="1" max="1" width="6.875" style="14" customWidth="1"/>
    <col min="2" max="2" width="5.50390625" style="14" customWidth="1"/>
    <col min="3" max="4" width="7.00390625" style="14" customWidth="1"/>
    <col min="5" max="5" width="6.625" style="14" customWidth="1"/>
    <col min="6" max="8" width="5.25390625" style="14" customWidth="1"/>
    <col min="9" max="9" width="6.875" style="14" customWidth="1"/>
    <col min="10" max="11" width="4.00390625" style="14" customWidth="1"/>
    <col min="12" max="21" width="4.625" style="14" customWidth="1"/>
    <col min="22" max="27" width="4.875" style="14" customWidth="1"/>
    <col min="28" max="16384" width="9.00390625" style="14" customWidth="1"/>
  </cols>
  <sheetData>
    <row r="1" spans="1:29" ht="39" customHeight="1">
      <c r="A1" s="31" t="s">
        <v>69</v>
      </c>
      <c r="B1" s="30"/>
      <c r="C1" s="30"/>
      <c r="D1" s="30"/>
      <c r="E1" s="30"/>
      <c r="F1" s="11"/>
      <c r="G1" s="11"/>
      <c r="H1" s="12"/>
      <c r="I1" s="12"/>
      <c r="J1" s="12"/>
      <c r="K1" s="12"/>
      <c r="L1" s="12"/>
      <c r="M1" s="12"/>
      <c r="N1" s="11"/>
      <c r="O1" s="11"/>
      <c r="P1" s="11"/>
      <c r="Q1" s="11"/>
      <c r="R1" s="11"/>
      <c r="S1" s="11"/>
      <c r="T1" s="11"/>
      <c r="U1" s="11"/>
      <c r="V1" s="11"/>
      <c r="W1" s="13"/>
      <c r="X1" s="30" t="s">
        <v>36</v>
      </c>
      <c r="Y1" s="30"/>
      <c r="Z1" s="30"/>
      <c r="AA1" s="30"/>
      <c r="AB1" s="12"/>
      <c r="AC1" s="12"/>
    </row>
    <row r="2" spans="1:29" ht="15.7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12"/>
      <c r="AC2" s="12"/>
    </row>
    <row r="3" spans="1:29" ht="15.75" customHeight="1">
      <c r="A3" s="35" t="s">
        <v>70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17"/>
      <c r="AC3" s="17"/>
    </row>
    <row r="4" spans="1:29" ht="15.75" customHeight="1">
      <c r="A4" s="36" t="s">
        <v>71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18"/>
      <c r="AC4" s="18"/>
    </row>
    <row r="5" spans="22:27" ht="22.5" customHeight="1">
      <c r="V5" s="37" t="s">
        <v>61</v>
      </c>
      <c r="W5" s="37"/>
      <c r="X5" s="37"/>
      <c r="Y5" s="37"/>
      <c r="Z5" s="37"/>
      <c r="AA5" s="37"/>
    </row>
    <row r="6" spans="1:27" s="17" customFormat="1" ht="33.75" customHeight="1">
      <c r="A6" s="32" t="s">
        <v>11</v>
      </c>
      <c r="B6" s="55" t="s">
        <v>13</v>
      </c>
      <c r="C6" s="55"/>
      <c r="D6" s="55"/>
      <c r="E6" s="55"/>
      <c r="F6" s="55"/>
      <c r="G6" s="55" t="s">
        <v>20</v>
      </c>
      <c r="H6" s="55"/>
      <c r="I6" s="55" t="s">
        <v>62</v>
      </c>
      <c r="J6" s="55" t="s">
        <v>23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 t="s">
        <v>30</v>
      </c>
      <c r="W6" s="55"/>
      <c r="X6" s="55"/>
      <c r="Y6" s="55"/>
      <c r="Z6" s="55"/>
      <c r="AA6" s="55"/>
    </row>
    <row r="7" spans="1:27" s="17" customFormat="1" ht="45" customHeight="1">
      <c r="A7" s="32"/>
      <c r="B7" s="59" t="s">
        <v>14</v>
      </c>
      <c r="C7" s="63" t="s">
        <v>15</v>
      </c>
      <c r="D7" s="63"/>
      <c r="E7" s="63"/>
      <c r="F7" s="63"/>
      <c r="G7" s="59" t="s">
        <v>21</v>
      </c>
      <c r="H7" s="59" t="s">
        <v>22</v>
      </c>
      <c r="I7" s="55"/>
      <c r="J7" s="55" t="s">
        <v>14</v>
      </c>
      <c r="K7" s="55"/>
      <c r="L7" s="56" t="s">
        <v>15</v>
      </c>
      <c r="M7" s="57"/>
      <c r="N7" s="57"/>
      <c r="O7" s="57"/>
      <c r="P7" s="57"/>
      <c r="Q7" s="57"/>
      <c r="R7" s="57"/>
      <c r="S7" s="57"/>
      <c r="T7" s="57"/>
      <c r="U7" s="58"/>
      <c r="V7" s="55" t="s">
        <v>31</v>
      </c>
      <c r="W7" s="55"/>
      <c r="X7" s="55" t="s">
        <v>33</v>
      </c>
      <c r="Y7" s="55"/>
      <c r="Z7" s="55" t="s">
        <v>34</v>
      </c>
      <c r="AA7" s="55"/>
    </row>
    <row r="8" spans="1:27" ht="47.25" customHeight="1">
      <c r="A8" s="32"/>
      <c r="B8" s="59"/>
      <c r="C8" s="60" t="s">
        <v>16</v>
      </c>
      <c r="D8" s="60" t="s">
        <v>17</v>
      </c>
      <c r="E8" s="60" t="s">
        <v>18</v>
      </c>
      <c r="F8" s="60" t="s">
        <v>19</v>
      </c>
      <c r="G8" s="59"/>
      <c r="H8" s="59"/>
      <c r="I8" s="55"/>
      <c r="J8" s="33" t="s">
        <v>24</v>
      </c>
      <c r="K8" s="33" t="s">
        <v>25</v>
      </c>
      <c r="L8" s="59" t="s">
        <v>26</v>
      </c>
      <c r="M8" s="59"/>
      <c r="N8" s="59" t="s">
        <v>27</v>
      </c>
      <c r="O8" s="59"/>
      <c r="P8" s="59" t="s">
        <v>28</v>
      </c>
      <c r="Q8" s="59"/>
      <c r="R8" s="59" t="s">
        <v>29</v>
      </c>
      <c r="S8" s="59"/>
      <c r="T8" s="59" t="s">
        <v>19</v>
      </c>
      <c r="U8" s="59"/>
      <c r="V8" s="60" t="s">
        <v>4</v>
      </c>
      <c r="W8" s="60" t="s">
        <v>32</v>
      </c>
      <c r="X8" s="60" t="s">
        <v>4</v>
      </c>
      <c r="Y8" s="60" t="s">
        <v>32</v>
      </c>
      <c r="Z8" s="60" t="s">
        <v>4</v>
      </c>
      <c r="AA8" s="33" t="s">
        <v>32</v>
      </c>
    </row>
    <row r="9" spans="1:27" s="15" customFormat="1" ht="61.5" customHeight="1">
      <c r="A9" s="32"/>
      <c r="B9" s="59"/>
      <c r="C9" s="62"/>
      <c r="D9" s="62"/>
      <c r="E9" s="62"/>
      <c r="F9" s="62"/>
      <c r="G9" s="59"/>
      <c r="H9" s="59"/>
      <c r="I9" s="55"/>
      <c r="J9" s="34"/>
      <c r="K9" s="34"/>
      <c r="L9" s="61" t="s">
        <v>24</v>
      </c>
      <c r="M9" s="61" t="s">
        <v>25</v>
      </c>
      <c r="N9" s="61" t="s">
        <v>24</v>
      </c>
      <c r="O9" s="61" t="s">
        <v>25</v>
      </c>
      <c r="P9" s="61" t="s">
        <v>24</v>
      </c>
      <c r="Q9" s="61" t="s">
        <v>25</v>
      </c>
      <c r="R9" s="61" t="s">
        <v>24</v>
      </c>
      <c r="S9" s="61" t="s">
        <v>25</v>
      </c>
      <c r="T9" s="61" t="s">
        <v>24</v>
      </c>
      <c r="U9" s="61" t="s">
        <v>25</v>
      </c>
      <c r="V9" s="62"/>
      <c r="W9" s="62"/>
      <c r="X9" s="62"/>
      <c r="Y9" s="62"/>
      <c r="Z9" s="62"/>
      <c r="AA9" s="34"/>
    </row>
    <row r="10" spans="1:27" ht="63.75">
      <c r="A10" s="7" t="s">
        <v>12</v>
      </c>
      <c r="B10" s="7" t="s">
        <v>75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 t="s">
        <v>76</v>
      </c>
      <c r="K10" s="7" t="s">
        <v>77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</row>
    <row r="11" spans="1:27" ht="25.5">
      <c r="A11" s="7" t="s">
        <v>73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>
      <c r="A12" s="9" t="s">
        <v>74</v>
      </c>
      <c r="B12" s="16">
        <f>C12+D12+E12+F12</f>
        <v>7</v>
      </c>
      <c r="C12" s="16">
        <v>0</v>
      </c>
      <c r="D12" s="16">
        <v>0</v>
      </c>
      <c r="E12" s="16">
        <v>7</v>
      </c>
      <c r="F12" s="16">
        <v>0</v>
      </c>
      <c r="G12" s="16">
        <v>0</v>
      </c>
      <c r="H12" s="16">
        <v>0</v>
      </c>
      <c r="I12" s="16">
        <v>0</v>
      </c>
      <c r="J12" s="16">
        <f>L12+N12+P12+R12+T12</f>
        <v>2</v>
      </c>
      <c r="K12" s="16">
        <f>M12+O12+Q12+S12+U12</f>
        <v>0</v>
      </c>
      <c r="L12" s="16">
        <v>0</v>
      </c>
      <c r="M12" s="16">
        <v>0</v>
      </c>
      <c r="N12" s="16">
        <v>2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</row>
    <row r="13" spans="1:27" ht="15.75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.7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.75">
      <c r="A15" s="1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5.75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8" spans="1:3" ht="15.75">
      <c r="A18" s="38" t="s">
        <v>35</v>
      </c>
      <c r="B18" s="38"/>
      <c r="C18" s="38"/>
    </row>
    <row r="19" ht="28.5" customHeight="1"/>
  </sheetData>
  <sheetProtection/>
  <mergeCells count="39">
    <mergeCell ref="V5:AA5"/>
    <mergeCell ref="X8:X9"/>
    <mergeCell ref="Y8:Y9"/>
    <mergeCell ref="Z8:Z9"/>
    <mergeCell ref="AA8:AA9"/>
    <mergeCell ref="A18:C18"/>
    <mergeCell ref="P8:Q8"/>
    <mergeCell ref="R8:S8"/>
    <mergeCell ref="T8:U8"/>
    <mergeCell ref="A2:AA2"/>
    <mergeCell ref="A3:AA3"/>
    <mergeCell ref="A4:AA4"/>
    <mergeCell ref="C8:C9"/>
    <mergeCell ref="D8:D9"/>
    <mergeCell ref="N8:O8"/>
    <mergeCell ref="E8:E9"/>
    <mergeCell ref="F8:F9"/>
    <mergeCell ref="V8:V9"/>
    <mergeCell ref="W8:W9"/>
    <mergeCell ref="G6:H6"/>
    <mergeCell ref="L7:U7"/>
    <mergeCell ref="J8:J9"/>
    <mergeCell ref="K8:K9"/>
    <mergeCell ref="J6:U6"/>
    <mergeCell ref="V6:AA6"/>
    <mergeCell ref="V7:W7"/>
    <mergeCell ref="X7:Y7"/>
    <mergeCell ref="Z7:AA7"/>
    <mergeCell ref="L8:M8"/>
    <mergeCell ref="B7:B9"/>
    <mergeCell ref="X1:AA1"/>
    <mergeCell ref="G7:G9"/>
    <mergeCell ref="H7:H9"/>
    <mergeCell ref="I6:I9"/>
    <mergeCell ref="J7:K7"/>
    <mergeCell ref="A1:E1"/>
    <mergeCell ref="A6:A9"/>
    <mergeCell ref="C7:F7"/>
    <mergeCell ref="B6:F6"/>
  </mergeCells>
  <printOptions/>
  <pageMargins left="0.45" right="0.2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8">
      <selection activeCell="G22" sqref="G22"/>
    </sheetView>
  </sheetViews>
  <sheetFormatPr defaultColWidth="9.00390625" defaultRowHeight="15.75"/>
  <cols>
    <col min="1" max="1" width="8.25390625" style="1" customWidth="1"/>
    <col min="2" max="2" width="9.50390625" style="1" customWidth="1"/>
    <col min="3" max="3" width="9.375" style="1" customWidth="1"/>
    <col min="4" max="4" width="9.25390625" style="1" customWidth="1"/>
    <col min="5" max="5" width="7.25390625" style="1" customWidth="1"/>
    <col min="6" max="6" width="8.125" style="1" customWidth="1"/>
    <col min="7" max="7" width="6.125" style="1" customWidth="1"/>
    <col min="8" max="8" width="7.25390625" style="1" customWidth="1"/>
    <col min="9" max="9" width="6.875" style="1" customWidth="1"/>
    <col min="10" max="13" width="6.125" style="1" customWidth="1"/>
    <col min="14" max="18" width="6.50390625" style="1" customWidth="1"/>
    <col min="19" max="16384" width="9.00390625" style="1" customWidth="1"/>
  </cols>
  <sheetData>
    <row r="1" spans="1:19" ht="51" customHeight="1">
      <c r="A1" s="31" t="s">
        <v>69</v>
      </c>
      <c r="B1" s="30"/>
      <c r="C1" s="30"/>
      <c r="D1" s="30"/>
      <c r="E1" s="30"/>
      <c r="F1" s="5"/>
      <c r="G1" s="5"/>
      <c r="H1" s="6"/>
      <c r="I1" s="6"/>
      <c r="J1" s="6"/>
      <c r="K1" s="6"/>
      <c r="L1" s="6"/>
      <c r="M1" s="6"/>
      <c r="N1" s="6"/>
      <c r="O1" s="6"/>
      <c r="P1" s="30" t="s">
        <v>37</v>
      </c>
      <c r="Q1" s="30"/>
      <c r="R1" s="30"/>
      <c r="S1" s="12"/>
    </row>
    <row r="2" spans="1:18" ht="27.75" customHeight="1">
      <c r="A2" s="51" t="s">
        <v>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7" ht="18" customHeight="1">
      <c r="A3" s="35" t="str">
        <f>'01-XDLL'!A3:AA3</f>
        <v>Số liệu tính từ ngày 15/12/2023 đến ngày 11/3/2024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7"/>
      <c r="T3" s="17"/>
      <c r="U3" s="17"/>
      <c r="V3" s="17"/>
      <c r="W3" s="17"/>
      <c r="X3" s="17"/>
      <c r="Y3" s="17"/>
      <c r="Z3" s="17"/>
      <c r="AA3" s="17"/>
    </row>
    <row r="4" spans="1:27" ht="15.75">
      <c r="A4" s="41" t="str">
        <f>'01-XDLL'!A4:AA4</f>
        <v>(Kèm theo Báo cáo số         /BC-SNN ngày      tháng 3 năm 2024 của Sở Nông nghiệp và PTNT)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28"/>
      <c r="T4" s="28"/>
      <c r="U4" s="28"/>
      <c r="V4" s="28"/>
      <c r="W4" s="28"/>
      <c r="X4" s="28"/>
      <c r="Y4" s="28"/>
      <c r="Z4" s="28"/>
      <c r="AA4" s="28"/>
    </row>
    <row r="5" ht="12"/>
    <row r="6" spans="1:18" s="24" customFormat="1" ht="71.25" customHeight="1">
      <c r="A6" s="46" t="s">
        <v>11</v>
      </c>
      <c r="B6" s="39" t="s">
        <v>64</v>
      </c>
      <c r="C6" s="52"/>
      <c r="D6" s="40"/>
      <c r="E6" s="49" t="s">
        <v>65</v>
      </c>
      <c r="F6" s="49"/>
      <c r="G6" s="49" t="s">
        <v>66</v>
      </c>
      <c r="H6" s="49"/>
      <c r="I6" s="49"/>
      <c r="J6" s="49"/>
      <c r="K6" s="49"/>
      <c r="L6" s="49"/>
      <c r="M6" s="49"/>
      <c r="N6" s="49" t="s">
        <v>67</v>
      </c>
      <c r="O6" s="49"/>
      <c r="P6" s="49"/>
      <c r="Q6" s="49"/>
      <c r="R6" s="49"/>
    </row>
    <row r="7" spans="1:18" s="25" customFormat="1" ht="48" customHeight="1">
      <c r="A7" s="47"/>
      <c r="B7" s="42" t="s">
        <v>9</v>
      </c>
      <c r="C7" s="42" t="s">
        <v>8</v>
      </c>
      <c r="D7" s="42" t="s">
        <v>38</v>
      </c>
      <c r="E7" s="42" t="s">
        <v>7</v>
      </c>
      <c r="F7" s="42" t="s">
        <v>6</v>
      </c>
      <c r="G7" s="44" t="s">
        <v>39</v>
      </c>
      <c r="H7" s="44" t="s">
        <v>40</v>
      </c>
      <c r="I7" s="44" t="s">
        <v>41</v>
      </c>
      <c r="J7" s="39" t="s">
        <v>42</v>
      </c>
      <c r="K7" s="40"/>
      <c r="L7" s="39" t="s">
        <v>43</v>
      </c>
      <c r="M7" s="40"/>
      <c r="N7" s="44" t="s">
        <v>46</v>
      </c>
      <c r="O7" s="39" t="s">
        <v>3</v>
      </c>
      <c r="P7" s="40"/>
      <c r="Q7" s="39" t="s">
        <v>47</v>
      </c>
      <c r="R7" s="40"/>
    </row>
    <row r="8" spans="1:18" s="27" customFormat="1" ht="62.25" customHeight="1">
      <c r="A8" s="48"/>
      <c r="B8" s="43"/>
      <c r="C8" s="43"/>
      <c r="D8" s="43"/>
      <c r="E8" s="43"/>
      <c r="F8" s="43"/>
      <c r="G8" s="45"/>
      <c r="H8" s="45"/>
      <c r="I8" s="45"/>
      <c r="J8" s="26" t="s">
        <v>2</v>
      </c>
      <c r="K8" s="26" t="s">
        <v>1</v>
      </c>
      <c r="L8" s="26" t="s">
        <v>44</v>
      </c>
      <c r="M8" s="26" t="s">
        <v>45</v>
      </c>
      <c r="N8" s="45"/>
      <c r="O8" s="26" t="s">
        <v>2</v>
      </c>
      <c r="P8" s="26" t="s">
        <v>1</v>
      </c>
      <c r="Q8" s="26" t="s">
        <v>44</v>
      </c>
      <c r="R8" s="26" t="s">
        <v>45</v>
      </c>
    </row>
    <row r="9" spans="1:18" s="19" customFormat="1" ht="15.75" customHeight="1">
      <c r="A9" s="7" t="s">
        <v>12</v>
      </c>
      <c r="B9" s="7">
        <v>1</v>
      </c>
      <c r="C9" s="8">
        <v>2</v>
      </c>
      <c r="D9" s="7">
        <v>3</v>
      </c>
      <c r="E9" s="8">
        <v>4</v>
      </c>
      <c r="F9" s="7">
        <v>5</v>
      </c>
      <c r="G9" s="8">
        <v>6</v>
      </c>
      <c r="H9" s="7">
        <v>7</v>
      </c>
      <c r="I9" s="8">
        <v>8</v>
      </c>
      <c r="J9" s="7">
        <v>9</v>
      </c>
      <c r="K9" s="8">
        <v>10</v>
      </c>
      <c r="L9" s="7">
        <v>11</v>
      </c>
      <c r="M9" s="8">
        <v>12</v>
      </c>
      <c r="N9" s="7">
        <v>13</v>
      </c>
      <c r="O9" s="8">
        <v>14</v>
      </c>
      <c r="P9" s="7">
        <v>15</v>
      </c>
      <c r="Q9" s="8">
        <v>16</v>
      </c>
      <c r="R9" s="7">
        <v>17</v>
      </c>
    </row>
    <row r="10" spans="1:18" s="21" customFormat="1" ht="15.75">
      <c r="A10" s="29" t="s">
        <v>72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21" customFormat="1" ht="15.75">
      <c r="A11" s="20" t="s">
        <v>74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</row>
    <row r="12" spans="1:18" s="21" customFormat="1" ht="15.75">
      <c r="A12" s="2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21" customFormat="1" ht="15.75">
      <c r="A13" s="20"/>
      <c r="B13" s="2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21" customFormat="1" ht="15.75">
      <c r="A14" s="20"/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2"/>
      <c r="O14" s="2"/>
      <c r="P14" s="2"/>
      <c r="Q14" s="2"/>
      <c r="R14" s="2"/>
    </row>
    <row r="15" spans="1:18" s="23" customFormat="1" ht="15.75">
      <c r="A15" s="22" t="s">
        <v>0</v>
      </c>
      <c r="B15" s="64">
        <f>SUM(B11:B14)</f>
        <v>1</v>
      </c>
      <c r="C15" s="64">
        <f aca="true" t="shared" si="0" ref="C15:R15">SUM(C11:C14)</f>
        <v>0</v>
      </c>
      <c r="D15" s="64">
        <f t="shared" si="0"/>
        <v>0</v>
      </c>
      <c r="E15" s="64">
        <f t="shared" si="0"/>
        <v>0</v>
      </c>
      <c r="F15" s="64">
        <f t="shared" si="0"/>
        <v>0</v>
      </c>
      <c r="G15" s="64">
        <f t="shared" si="0"/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  <c r="M15" s="64">
        <f t="shared" si="0"/>
        <v>0</v>
      </c>
      <c r="N15" s="64">
        <f t="shared" si="0"/>
        <v>0</v>
      </c>
      <c r="O15" s="64">
        <f t="shared" si="0"/>
        <v>0</v>
      </c>
      <c r="P15" s="64">
        <f t="shared" si="0"/>
        <v>0</v>
      </c>
      <c r="Q15" s="64">
        <f t="shared" si="0"/>
        <v>0</v>
      </c>
      <c r="R15" s="64">
        <f t="shared" si="0"/>
        <v>0</v>
      </c>
    </row>
    <row r="17" spans="1:3" ht="14.25">
      <c r="A17" s="38" t="s">
        <v>48</v>
      </c>
      <c r="B17" s="38"/>
      <c r="C17" s="38"/>
    </row>
    <row r="18" spans="1:18" ht="21.7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</sheetData>
  <sheetProtection/>
  <mergeCells count="24">
    <mergeCell ref="Q7:R7"/>
    <mergeCell ref="N7:N8"/>
    <mergeCell ref="A3:R3"/>
    <mergeCell ref="A17:C17"/>
    <mergeCell ref="A6:A8"/>
    <mergeCell ref="B7:B8"/>
    <mergeCell ref="C7:C8"/>
    <mergeCell ref="E7:E8"/>
    <mergeCell ref="G7:G8"/>
    <mergeCell ref="J7:K7"/>
    <mergeCell ref="L7:M7"/>
    <mergeCell ref="H7:H8"/>
    <mergeCell ref="I7:I8"/>
    <mergeCell ref="F7:F8"/>
    <mergeCell ref="P1:R1"/>
    <mergeCell ref="B6:D6"/>
    <mergeCell ref="A1:E1"/>
    <mergeCell ref="O7:P7"/>
    <mergeCell ref="A2:R2"/>
    <mergeCell ref="A4:R4"/>
    <mergeCell ref="E6:F6"/>
    <mergeCell ref="G6:M6"/>
    <mergeCell ref="N6:R6"/>
    <mergeCell ref="D7:D8"/>
  </mergeCells>
  <printOptions/>
  <pageMargins left="0.45" right="0.2" top="0.5" bottom="0.5" header="0.3" footer="0.3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2">
      <selection activeCell="J7" sqref="J7:M7"/>
    </sheetView>
  </sheetViews>
  <sheetFormatPr defaultColWidth="9.00390625" defaultRowHeight="15.75"/>
  <cols>
    <col min="1" max="1" width="8.25390625" style="1" customWidth="1"/>
    <col min="2" max="2" width="9.50390625" style="1" customWidth="1"/>
    <col min="3" max="3" width="9.375" style="1" customWidth="1"/>
    <col min="4" max="4" width="9.25390625" style="1" customWidth="1"/>
    <col min="5" max="5" width="7.25390625" style="1" customWidth="1"/>
    <col min="6" max="6" width="8.125" style="1" customWidth="1"/>
    <col min="7" max="7" width="7.875" style="1" customWidth="1"/>
    <col min="8" max="8" width="8.375" style="1" customWidth="1"/>
    <col min="9" max="9" width="6.875" style="1" customWidth="1"/>
    <col min="10" max="13" width="6.125" style="1" customWidth="1"/>
    <col min="14" max="18" width="6.50390625" style="1" customWidth="1"/>
    <col min="19" max="16384" width="9.00390625" style="1" customWidth="1"/>
  </cols>
  <sheetData>
    <row r="1" spans="1:19" ht="33" customHeight="1">
      <c r="A1" s="31" t="s">
        <v>69</v>
      </c>
      <c r="B1" s="30"/>
      <c r="C1" s="30"/>
      <c r="D1" s="30"/>
      <c r="E1" s="30"/>
      <c r="F1" s="5"/>
      <c r="G1" s="5"/>
      <c r="H1" s="6"/>
      <c r="I1" s="6"/>
      <c r="J1" s="6"/>
      <c r="K1" s="6"/>
      <c r="L1" s="6"/>
      <c r="M1" s="6"/>
      <c r="N1" s="6"/>
      <c r="O1" s="6"/>
      <c r="P1" s="30" t="s">
        <v>49</v>
      </c>
      <c r="Q1" s="30"/>
      <c r="R1" s="30"/>
      <c r="S1" s="12"/>
    </row>
    <row r="2" spans="1:18" ht="27.7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7" ht="18" customHeight="1">
      <c r="A3" s="35" t="str">
        <f>'01-XDLL'!A3:AA3</f>
        <v>Số liệu tính từ ngày 15/12/2023 đến ngày 11/3/2024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7"/>
      <c r="T3" s="17"/>
      <c r="U3" s="17"/>
      <c r="V3" s="17"/>
      <c r="W3" s="17"/>
      <c r="X3" s="17"/>
      <c r="Y3" s="17"/>
      <c r="Z3" s="17"/>
      <c r="AA3" s="17"/>
    </row>
    <row r="4" spans="1:27" ht="15.75">
      <c r="A4" s="41" t="str">
        <f>'01-XDLL'!A4:AA4</f>
        <v>(Kèm theo Báo cáo số         /BC-SNN ngày      tháng 3 năm 2024 của Sở Nông nghiệp và PTNT)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28"/>
      <c r="T4" s="28"/>
      <c r="U4" s="28"/>
      <c r="V4" s="28"/>
      <c r="W4" s="28"/>
      <c r="X4" s="28"/>
      <c r="Y4" s="28"/>
      <c r="Z4" s="28"/>
      <c r="AA4" s="28"/>
    </row>
    <row r="5" ht="12"/>
    <row r="6" spans="1:18" s="24" customFormat="1" ht="63" customHeight="1">
      <c r="A6" s="46" t="s">
        <v>11</v>
      </c>
      <c r="B6" s="39" t="s">
        <v>51</v>
      </c>
      <c r="C6" s="52"/>
      <c r="D6" s="40"/>
      <c r="E6" s="49" t="s">
        <v>52</v>
      </c>
      <c r="F6" s="49"/>
      <c r="G6" s="49" t="s">
        <v>68</v>
      </c>
      <c r="H6" s="49"/>
      <c r="I6" s="49"/>
      <c r="J6" s="49"/>
      <c r="K6" s="49"/>
      <c r="L6" s="49"/>
      <c r="M6" s="49"/>
      <c r="N6" s="49" t="s">
        <v>60</v>
      </c>
      <c r="O6" s="49"/>
      <c r="P6" s="49"/>
      <c r="Q6" s="49"/>
      <c r="R6" s="49"/>
    </row>
    <row r="7" spans="1:18" s="25" customFormat="1" ht="43.5" customHeight="1">
      <c r="A7" s="47"/>
      <c r="B7" s="42" t="s">
        <v>9</v>
      </c>
      <c r="C7" s="42" t="s">
        <v>8</v>
      </c>
      <c r="D7" s="42" t="s">
        <v>38</v>
      </c>
      <c r="E7" s="42" t="s">
        <v>53</v>
      </c>
      <c r="F7" s="42" t="s">
        <v>54</v>
      </c>
      <c r="G7" s="49" t="s">
        <v>55</v>
      </c>
      <c r="H7" s="49"/>
      <c r="I7" s="49" t="s">
        <v>40</v>
      </c>
      <c r="J7" s="49" t="s">
        <v>57</v>
      </c>
      <c r="K7" s="49"/>
      <c r="L7" s="49"/>
      <c r="M7" s="49"/>
      <c r="N7" s="49" t="s">
        <v>59</v>
      </c>
      <c r="O7" s="49" t="s">
        <v>3</v>
      </c>
      <c r="P7" s="49"/>
      <c r="Q7" s="49" t="s">
        <v>47</v>
      </c>
      <c r="R7" s="49"/>
    </row>
    <row r="8" spans="1:18" s="25" customFormat="1" ht="28.5" customHeight="1">
      <c r="A8" s="47"/>
      <c r="B8" s="50"/>
      <c r="C8" s="50"/>
      <c r="D8" s="50"/>
      <c r="E8" s="50"/>
      <c r="F8" s="50"/>
      <c r="G8" s="49" t="s">
        <v>5</v>
      </c>
      <c r="H8" s="49" t="s">
        <v>56</v>
      </c>
      <c r="I8" s="49"/>
      <c r="J8" s="53" t="s">
        <v>4</v>
      </c>
      <c r="K8" s="53"/>
      <c r="L8" s="53" t="s">
        <v>58</v>
      </c>
      <c r="M8" s="53"/>
      <c r="N8" s="49"/>
      <c r="O8" s="53" t="s">
        <v>2</v>
      </c>
      <c r="P8" s="54" t="s">
        <v>1</v>
      </c>
      <c r="Q8" s="53" t="s">
        <v>2</v>
      </c>
      <c r="R8" s="54" t="s">
        <v>1</v>
      </c>
    </row>
    <row r="9" spans="1:18" s="27" customFormat="1" ht="31.5" customHeight="1">
      <c r="A9" s="48"/>
      <c r="B9" s="43"/>
      <c r="C9" s="43"/>
      <c r="D9" s="43"/>
      <c r="E9" s="43"/>
      <c r="F9" s="43"/>
      <c r="G9" s="49"/>
      <c r="H9" s="49"/>
      <c r="I9" s="49"/>
      <c r="J9" s="26" t="s">
        <v>2</v>
      </c>
      <c r="K9" s="26" t="s">
        <v>1</v>
      </c>
      <c r="L9" s="26" t="s">
        <v>2</v>
      </c>
      <c r="M9" s="26" t="s">
        <v>1</v>
      </c>
      <c r="N9" s="49"/>
      <c r="O9" s="53"/>
      <c r="P9" s="54"/>
      <c r="Q9" s="53"/>
      <c r="R9" s="54"/>
    </row>
    <row r="10" spans="1:18" s="19" customFormat="1" ht="15.75" customHeight="1">
      <c r="A10" s="7" t="s">
        <v>12</v>
      </c>
      <c r="B10" s="7">
        <v>1</v>
      </c>
      <c r="C10" s="8">
        <v>2</v>
      </c>
      <c r="D10" s="7">
        <v>3</v>
      </c>
      <c r="E10" s="8">
        <v>4</v>
      </c>
      <c r="F10" s="7">
        <v>5</v>
      </c>
      <c r="G10" s="8">
        <v>6</v>
      </c>
      <c r="H10" s="7">
        <v>7</v>
      </c>
      <c r="I10" s="8">
        <v>8</v>
      </c>
      <c r="J10" s="7">
        <v>9</v>
      </c>
      <c r="K10" s="8">
        <v>10</v>
      </c>
      <c r="L10" s="7">
        <v>11</v>
      </c>
      <c r="M10" s="8">
        <v>12</v>
      </c>
      <c r="N10" s="7">
        <v>13</v>
      </c>
      <c r="O10" s="8">
        <v>14</v>
      </c>
      <c r="P10" s="7">
        <v>15</v>
      </c>
      <c r="Q10" s="8">
        <v>16</v>
      </c>
      <c r="R10" s="7">
        <v>17</v>
      </c>
    </row>
    <row r="11" spans="1:18" s="21" customFormat="1" ht="15.75">
      <c r="A11" s="29" t="s">
        <v>72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21" customFormat="1" ht="15.75">
      <c r="A12" s="20" t="s">
        <v>74</v>
      </c>
      <c r="B12" s="2">
        <v>2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</row>
    <row r="13" spans="1:18" s="21" customFormat="1" ht="15.75">
      <c r="A13" s="2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21" customFormat="1" ht="15.75">
      <c r="A14" s="20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21" customFormat="1" ht="15.75">
      <c r="A15" s="20"/>
      <c r="B15" s="2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2"/>
      <c r="O15" s="2"/>
      <c r="P15" s="2"/>
      <c r="Q15" s="2"/>
      <c r="R15" s="2"/>
    </row>
    <row r="16" spans="1:18" s="23" customFormat="1" ht="15.75">
      <c r="A16" s="22" t="s">
        <v>0</v>
      </c>
      <c r="B16" s="64">
        <f>SUM(B12:B15)</f>
        <v>2</v>
      </c>
      <c r="C16" s="64">
        <f aca="true" t="shared" si="0" ref="C16:R16">SUM(C12:C15)</f>
        <v>0</v>
      </c>
      <c r="D16" s="64">
        <f t="shared" si="0"/>
        <v>0</v>
      </c>
      <c r="E16" s="64">
        <f t="shared" si="0"/>
        <v>0</v>
      </c>
      <c r="F16" s="64">
        <f t="shared" si="0"/>
        <v>0</v>
      </c>
      <c r="G16" s="64">
        <f t="shared" si="0"/>
        <v>1</v>
      </c>
      <c r="H16" s="64">
        <f t="shared" si="0"/>
        <v>1</v>
      </c>
      <c r="I16" s="64">
        <f t="shared" si="0"/>
        <v>0</v>
      </c>
      <c r="J16" s="64">
        <f t="shared" si="0"/>
        <v>0</v>
      </c>
      <c r="K16" s="64">
        <f t="shared" si="0"/>
        <v>0</v>
      </c>
      <c r="L16" s="64">
        <f t="shared" si="0"/>
        <v>0</v>
      </c>
      <c r="M16" s="64">
        <f t="shared" si="0"/>
        <v>0</v>
      </c>
      <c r="N16" s="64">
        <f t="shared" si="0"/>
        <v>0</v>
      </c>
      <c r="O16" s="64">
        <f t="shared" si="0"/>
        <v>0</v>
      </c>
      <c r="P16" s="64">
        <f t="shared" si="0"/>
        <v>0</v>
      </c>
      <c r="Q16" s="64">
        <f t="shared" si="0"/>
        <v>0</v>
      </c>
      <c r="R16" s="64">
        <f t="shared" si="0"/>
        <v>0</v>
      </c>
    </row>
    <row r="17" ht="12"/>
    <row r="18" spans="1:3" ht="14.25">
      <c r="A18" s="38" t="s">
        <v>48</v>
      </c>
      <c r="B18" s="38"/>
      <c r="C18" s="38"/>
    </row>
    <row r="19" spans="1:18" ht="22.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</sheetData>
  <sheetProtection/>
  <mergeCells count="30">
    <mergeCell ref="O8:O9"/>
    <mergeCell ref="P8:P9"/>
    <mergeCell ref="Q8:Q9"/>
    <mergeCell ref="R8:R9"/>
    <mergeCell ref="A18:C18"/>
    <mergeCell ref="J8:K8"/>
    <mergeCell ref="L8:M8"/>
    <mergeCell ref="J7:M7"/>
    <mergeCell ref="H8:H9"/>
    <mergeCell ref="E7:E9"/>
    <mergeCell ref="F7:F9"/>
    <mergeCell ref="I7:I9"/>
    <mergeCell ref="B6:D6"/>
    <mergeCell ref="E6:F6"/>
    <mergeCell ref="G6:M6"/>
    <mergeCell ref="N6:R6"/>
    <mergeCell ref="Q7:R7"/>
    <mergeCell ref="A3:R3"/>
    <mergeCell ref="A4:R4"/>
    <mergeCell ref="G7:H7"/>
    <mergeCell ref="O7:P7"/>
    <mergeCell ref="A1:E1"/>
    <mergeCell ref="B7:B9"/>
    <mergeCell ref="C7:C9"/>
    <mergeCell ref="D7:D9"/>
    <mergeCell ref="G8:G9"/>
    <mergeCell ref="N7:N9"/>
    <mergeCell ref="P1:R1"/>
    <mergeCell ref="A2:R2"/>
    <mergeCell ref="A6:A9"/>
  </mergeCells>
  <printOptions/>
  <pageMargins left="0.45" right="0.2" top="0.5" bottom="0.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2021-05-17T09:19:30Z</cp:lastPrinted>
  <dcterms:created xsi:type="dcterms:W3CDTF">2021-05-17T08:43:57Z</dcterms:created>
  <dcterms:modified xsi:type="dcterms:W3CDTF">2024-03-14T07:06:01Z</dcterms:modified>
  <cp:category/>
  <cp:version/>
  <cp:contentType/>
  <cp:contentStatus/>
</cp:coreProperties>
</file>